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101" windowWidth="10980" windowHeight="10920" activeTab="0"/>
  </bookViews>
  <sheets>
    <sheet name="Schválené  - 4.kolo" sheetId="1" r:id="rId1"/>
  </sheets>
  <definedNames>
    <definedName name="ABC">'Schválené  - 4.kolo'!#REF!</definedName>
    <definedName name="_xlnm.Print_Area" localSheetId="0">'Schválené  - 4.kolo'!$B$1:$H$73</definedName>
    <definedName name="_xlnm.Print_Titles" localSheetId="0">'Schválené  - 4.kolo'!$10:$10</definedName>
  </definedNames>
  <calcPr fullCalcOnLoad="1"/>
</workbook>
</file>

<file path=xl/sharedStrings.xml><?xml version="1.0" encoding="utf-8"?>
<sst xmlns="http://schemas.openxmlformats.org/spreadsheetml/2006/main" count="330" uniqueCount="323">
  <si>
    <t>názov žiadosti o NFP</t>
  </si>
  <si>
    <t>kód ITMS</t>
  </si>
  <si>
    <t>1.</t>
  </si>
  <si>
    <t>2.</t>
  </si>
  <si>
    <t>4.</t>
  </si>
  <si>
    <t>5.</t>
  </si>
  <si>
    <t>6.</t>
  </si>
  <si>
    <t>7.</t>
  </si>
  <si>
    <t>8.</t>
  </si>
  <si>
    <t>11.</t>
  </si>
  <si>
    <t>13.</t>
  </si>
  <si>
    <t>14.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</si>
  <si>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</si>
  <si>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</si>
  <si>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</si>
  <si>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</si>
  <si>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</si>
  <si>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</si>
  <si>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</si>
  <si>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</si>
  <si>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</si>
  <si>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</si>
  <si>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</si>
  <si>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</si>
  <si>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</si>
  <si>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</si>
  <si>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1.1 Infraštruktúra vzdelávania</t>
  </si>
  <si>
    <t>schválené celkové oprávnené výdavky (v Sk)</t>
  </si>
  <si>
    <t>ROP-1.1-2008/01</t>
  </si>
  <si>
    <t>31.</t>
  </si>
  <si>
    <t>NFP22110120290</t>
  </si>
  <si>
    <t>NFP22110120317</t>
  </si>
  <si>
    <t>NFP22110120342</t>
  </si>
  <si>
    <t>NFP22110120344</t>
  </si>
  <si>
    <t>NFP22110120321</t>
  </si>
  <si>
    <t>NFP22110120358</t>
  </si>
  <si>
    <t>NFP22110120338</t>
  </si>
  <si>
    <t>NFP22110120361</t>
  </si>
  <si>
    <t>NFP22110120371</t>
  </si>
  <si>
    <t>NFP22110120359</t>
  </si>
  <si>
    <t>NFP22110120319</t>
  </si>
  <si>
    <t>NFP22110120362</t>
  </si>
  <si>
    <t>NFP22110120273</t>
  </si>
  <si>
    <t>NFP22110120347</t>
  </si>
  <si>
    <t>NFP22110120308</t>
  </si>
  <si>
    <t>NFP22110120332</t>
  </si>
  <si>
    <t>NFP22110120280</t>
  </si>
  <si>
    <t>NFP22110120349</t>
  </si>
  <si>
    <t>NFP22110120279</t>
  </si>
  <si>
    <t>NFP22110120320</t>
  </si>
  <si>
    <t>NFP22110120281</t>
  </si>
  <si>
    <t>NFP22110120310</t>
  </si>
  <si>
    <t>NFP22110120306</t>
  </si>
  <si>
    <t>NFP22110120365</t>
  </si>
  <si>
    <t>NFP22110120282</t>
  </si>
  <si>
    <t>NFP22110120291</t>
  </si>
  <si>
    <t>NFP22110120366</t>
  </si>
  <si>
    <t>NFP22110120298</t>
  </si>
  <si>
    <t>NFP22110120294</t>
  </si>
  <si>
    <t>NFP22110120370</t>
  </si>
  <si>
    <t>NFP22110120335</t>
  </si>
  <si>
    <t>NFP22110120293</t>
  </si>
  <si>
    <t>NFP22110120368</t>
  </si>
  <si>
    <t>NFP22110120287</t>
  </si>
  <si>
    <t>NFP22110120284</t>
  </si>
  <si>
    <t>NFP22110120333</t>
  </si>
  <si>
    <t>NFP22110120285</t>
  </si>
  <si>
    <t>NFP22110120336</t>
  </si>
  <si>
    <t>NFP22110120275</t>
  </si>
  <si>
    <t>NFP22110120277</t>
  </si>
  <si>
    <t>NFP22110120360</t>
  </si>
  <si>
    <t>NFP22110120305</t>
  </si>
  <si>
    <t>NFP22110120323</t>
  </si>
  <si>
    <t>NFP22110120384</t>
  </si>
  <si>
    <t>NFP22110120274</t>
  </si>
  <si>
    <t>NFP22110120341</t>
  </si>
  <si>
    <t>NFP22110120387</t>
  </si>
  <si>
    <t>NFP22110120304</t>
  </si>
  <si>
    <t>NFP22110120373</t>
  </si>
  <si>
    <t>NFP22110120354</t>
  </si>
  <si>
    <t>NFP22110120382</t>
  </si>
  <si>
    <t>NFP22110120380</t>
  </si>
  <si>
    <t>NFP22110120296</t>
  </si>
  <si>
    <t>NFP22110120299</t>
  </si>
  <si>
    <t>NFP22110120381</t>
  </si>
  <si>
    <t>NFP22110120312</t>
  </si>
  <si>
    <t>NFP22110120300</t>
  </si>
  <si>
    <t>NFP22110120311</t>
  </si>
  <si>
    <t>NFP22110120302</t>
  </si>
  <si>
    <t>NFP22110120337</t>
  </si>
  <si>
    <t>NFP22110120288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</si>
  <si>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</si>
  <si>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</si>
  <si>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</si>
  <si>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</si>
  <si>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</si>
  <si>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</si>
  <si>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</si>
  <si>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</si>
  <si>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</si>
  <si>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</si>
  <si>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</si>
  <si>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</si>
  <si>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</si>
  <si>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</si>
  <si>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</si>
  <si>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</si>
  <si>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</si>
  <si>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</si>
  <si>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</si>
  <si>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</si>
  <si>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</si>
  <si>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</si>
  <si>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</si>
  <si>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</si>
  <si>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</si>
  <si>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</si>
  <si>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</si>
  <si>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</si>
  <si>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</si>
  <si>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</si>
  <si>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NFP22110120367</t>
  </si>
  <si>
    <t>-</t>
  </si>
  <si>
    <t>3.</t>
  </si>
  <si>
    <t>9.</t>
  </si>
  <si>
    <t>10.</t>
  </si>
  <si>
    <t>12.</t>
  </si>
  <si>
    <t>15.</t>
  </si>
  <si>
    <t>20.</t>
  </si>
  <si>
    <t>62.</t>
  </si>
  <si>
    <t>názov žiadateľa</t>
  </si>
  <si>
    <t>subjekt v pôsobnosti žiadateľa</t>
  </si>
  <si>
    <t>Košický samosprávny kraj</t>
  </si>
  <si>
    <t>Prešovský samosprávny kraj</t>
  </si>
  <si>
    <t>Šarišské Jastrabie</t>
  </si>
  <si>
    <t>Trnavský samosprávny kraj</t>
  </si>
  <si>
    <t>Ždaňa</t>
  </si>
  <si>
    <t>Borský Svätý Jur</t>
  </si>
  <si>
    <t xml:space="preserve">Podvysoká </t>
  </si>
  <si>
    <t>Krajský školský úrad v Trnave</t>
  </si>
  <si>
    <t>Podbrezová</t>
  </si>
  <si>
    <t xml:space="preserve">Banská Štiavnica </t>
  </si>
  <si>
    <t>Humenné</t>
  </si>
  <si>
    <t>Šarišské Dravce</t>
  </si>
  <si>
    <t>Hôrky</t>
  </si>
  <si>
    <t>Krížová Ves</t>
  </si>
  <si>
    <t>Tvrdošín</t>
  </si>
  <si>
    <t>Spišská Stará Ves</t>
  </si>
  <si>
    <t xml:space="preserve">Kolárovice                     </t>
  </si>
  <si>
    <t>Kysucké Nové Mesto</t>
  </si>
  <si>
    <t>Krajský školský úrad v Žiline</t>
  </si>
  <si>
    <t>Kremnica</t>
  </si>
  <si>
    <t>Veľký Slavkov</t>
  </si>
  <si>
    <t>Slovenská Kajňa</t>
  </si>
  <si>
    <t>Rybany</t>
  </si>
  <si>
    <t>Horná Ždaňa</t>
  </si>
  <si>
    <t>Stará Turá</t>
  </si>
  <si>
    <t>Podolínec</t>
  </si>
  <si>
    <t>Myjava</t>
  </si>
  <si>
    <t xml:space="preserve">Horné Srnie </t>
  </si>
  <si>
    <t>Námestovo</t>
  </si>
  <si>
    <t>Udavské</t>
  </si>
  <si>
    <t>Dolné Vestenice</t>
  </si>
  <si>
    <t>Dolná Krupá</t>
  </si>
  <si>
    <t>Dolný Pial</t>
  </si>
  <si>
    <t>Ždiar</t>
  </si>
  <si>
    <t>Levoča</t>
  </si>
  <si>
    <t>Hlinné</t>
  </si>
  <si>
    <t>Ľubietová</t>
  </si>
  <si>
    <t>Obchodná akadémia Dušana Metoda Janotu, Čadca</t>
  </si>
  <si>
    <t>SOU stavebné, Ostrovského 1, Košice</t>
  </si>
  <si>
    <t>Základná škola s materskou školou Chlebnice</t>
  </si>
  <si>
    <t>Základná škola Dechtice</t>
  </si>
  <si>
    <t>Pedagogická a sociálna akadémia v Prešove</t>
  </si>
  <si>
    <t>Združená stredná škola, Vranov n. Topľou</t>
  </si>
  <si>
    <t xml:space="preserve">Základná škola Haličská cesta 8, Lučenec </t>
  </si>
  <si>
    <t>Základná škola s materskou školou Šarišské Jastrabie</t>
  </si>
  <si>
    <t>Základná škola Tematínska ul., Nové Mesto nad Váhom</t>
  </si>
  <si>
    <t>Stredné odborné učilište Holíč</t>
  </si>
  <si>
    <t>Základná škola Ždaňa</t>
  </si>
  <si>
    <t>ZŠ s MŠ Borský Svätý Jur</t>
  </si>
  <si>
    <t>Základná škola Podvysoká</t>
  </si>
  <si>
    <t>Základná škola Sačurov</t>
  </si>
  <si>
    <t>Spojená škola v Trnave</t>
  </si>
  <si>
    <t>Základná škola, Kolkáreň 7/12, 97681 Podbrezová</t>
  </si>
  <si>
    <t>Základná škola Jozefa Horáka, Banská Štiavnica</t>
  </si>
  <si>
    <t>Základná škola, ul. Komenského</t>
  </si>
  <si>
    <t>ZŠ na Pugačevovej  ul v Humennom</t>
  </si>
  <si>
    <t xml:space="preserve">Základná škola s materskou školou, Brezno   </t>
  </si>
  <si>
    <t xml:space="preserve">Základná škola s materskou školou Šarišské Dravce </t>
  </si>
  <si>
    <t>Základná škola  s materskou školou Hôrky</t>
  </si>
  <si>
    <t>Základná škola, Krížová Ves</t>
  </si>
  <si>
    <t>Základná škola s materskou školou, Ružindol</t>
  </si>
  <si>
    <t>Základná škola Rozhanovce</t>
  </si>
  <si>
    <t>Materská škola Medvedzie 138, Tvrdošín</t>
  </si>
  <si>
    <t>Základná škola Spišská Stará Ves</t>
  </si>
  <si>
    <t xml:space="preserve">ZŠ s MŠ Kolárovice                                    </t>
  </si>
  <si>
    <t xml:space="preserve">Základná škola Clementisova, Kysucké N. M. </t>
  </si>
  <si>
    <t>Diagnostické centrum  Lietavská Lúčka</t>
  </si>
  <si>
    <t>Stredná priemyselná škola Bardejov</t>
  </si>
  <si>
    <t>Základná škola na Angyalovej ulici v Kremnici</t>
  </si>
  <si>
    <t>Základná škola s materskou školou Veľký Slavkov</t>
  </si>
  <si>
    <t>Základná škola s materskou školou Liptovská Lúžna</t>
  </si>
  <si>
    <t xml:space="preserve">Základná škola Spišský Štiavnik </t>
  </si>
  <si>
    <t>Základná škola Hrnčiarska, Humenné</t>
  </si>
  <si>
    <t>Základná škola s materskou školou Muráň</t>
  </si>
  <si>
    <t>Základná škola Slovenská Kajňa</t>
  </si>
  <si>
    <t>Základná škola Cabaj-Čápor</t>
  </si>
  <si>
    <t>Základná škola Rybany</t>
  </si>
  <si>
    <t xml:space="preserve">Základná škola Slovenského národného povstania, Horná Ždaňa </t>
  </si>
  <si>
    <t>Základná škola Stará Turá</t>
  </si>
  <si>
    <t>Základná škola s materskou školou Podolínec</t>
  </si>
  <si>
    <t>Materská škola Myjava, ul. SNP 470/1</t>
  </si>
  <si>
    <t>Základná škola P.O.Hviezdoslava</t>
  </si>
  <si>
    <t>Základná škola Jozefa Hanulu, Liptovské Sliače</t>
  </si>
  <si>
    <t xml:space="preserve">Základná škola ul. Vajanského, Lučenec </t>
  </si>
  <si>
    <t>Základná škola s materskou školou Václava Mitúcha, Horné Srnie</t>
  </si>
  <si>
    <t>Základná škola ulica Komenského Námestovo</t>
  </si>
  <si>
    <t>Základná škola, Školská 851, 951 35 Veľké Zálužie</t>
  </si>
  <si>
    <t>Základná škola Ul. 8. mája 640/39 Svidník</t>
  </si>
  <si>
    <t>ZŠ s MŠ Udavské</t>
  </si>
  <si>
    <t>Základná škola Dolné Vestenice</t>
  </si>
  <si>
    <t>Základná škola s materskou školou Kalinovo</t>
  </si>
  <si>
    <t>Základná škola s materskou školou v Dolnej Krupej</t>
  </si>
  <si>
    <t>Základná škola Dolný Pial</t>
  </si>
  <si>
    <t>Základná škola Staškov</t>
  </si>
  <si>
    <t>Základná a materská škola Ždiar</t>
  </si>
  <si>
    <t>Materská škola Levoča, Ul. Železničný riadok 3</t>
  </si>
  <si>
    <t>Základná škola Hlinné</t>
  </si>
  <si>
    <t>Základná škola s materskou školou T.G.Masaryka Ľubietová</t>
  </si>
  <si>
    <t>Základná škola s materskou školou Vrbovce</t>
  </si>
  <si>
    <t>SPOLU</t>
  </si>
  <si>
    <t>4. (12.5.2008 - 30.5.2008)</t>
  </si>
  <si>
    <t>schválený nenávratný finančný príspevok (v Sk)</t>
  </si>
  <si>
    <t xml:space="preserve"> Lučenec </t>
  </si>
  <si>
    <t xml:space="preserve"> Dechtice</t>
  </si>
  <si>
    <t xml:space="preserve"> Chlebnice</t>
  </si>
  <si>
    <t>Poradové číslo hodnotiaceho kola:</t>
  </si>
  <si>
    <t>Kód výzvy:</t>
  </si>
  <si>
    <t>Opatrenie:</t>
  </si>
  <si>
    <r>
      <t xml:space="preserve">Rekonštrukcia a modernizácia - Zníženie energetickej náročnosti Obchodnej akadémie Dušana Metoda Janotu, </t>
    </r>
    <r>
      <rPr>
        <b/>
        <sz val="10"/>
        <rFont val="Arial Narrow"/>
        <family val="2"/>
      </rPr>
      <t>Čadca</t>
    </r>
  </si>
  <si>
    <r>
      <t xml:space="preserve">Kvalitné podmienky školy - vynikajúci odborník, </t>
    </r>
    <r>
      <rPr>
        <b/>
        <sz val="10"/>
        <rFont val="Arial Narrow"/>
        <family val="2"/>
      </rPr>
      <t xml:space="preserve">Košice </t>
    </r>
  </si>
  <si>
    <r>
      <t xml:space="preserve">Obnova školského centra v </t>
    </r>
    <r>
      <rPr>
        <b/>
        <sz val="10"/>
        <rFont val="Arial Narrow"/>
        <family val="2"/>
      </rPr>
      <t>Chlebniciach</t>
    </r>
  </si>
  <si>
    <r>
      <t xml:space="preserve">Rekonštrukcia základnej školy </t>
    </r>
    <r>
      <rPr>
        <b/>
        <sz val="10"/>
        <rFont val="Arial Narrow"/>
        <family val="2"/>
      </rPr>
      <t>Dechtice</t>
    </r>
  </si>
  <si>
    <r>
      <t>Obnova pamiatkovej budovy Pedagogickej a sociálnej akadémie v </t>
    </r>
    <r>
      <rPr>
        <b/>
        <sz val="10"/>
        <rFont val="Arial Narrow"/>
        <family val="2"/>
      </rPr>
      <t>Prešove</t>
    </r>
  </si>
  <si>
    <r>
      <t xml:space="preserve">Rekonštrukcia a modernizácia objektov ZSŠ </t>
    </r>
    <r>
      <rPr>
        <b/>
        <sz val="10"/>
        <rFont val="Arial Narrow"/>
        <family val="2"/>
      </rPr>
      <t xml:space="preserve">Vranov nad  Topľou  </t>
    </r>
  </si>
  <si>
    <r>
      <t xml:space="preserve">Rekonštrukcia základnej školy Haličská 8, </t>
    </r>
    <r>
      <rPr>
        <b/>
        <sz val="10"/>
        <rFont val="Arial Narrow"/>
        <family val="2"/>
      </rPr>
      <t>Lučenec</t>
    </r>
  </si>
  <si>
    <r>
      <t xml:space="preserve">ZŠ s MŠ </t>
    </r>
    <r>
      <rPr>
        <b/>
        <sz val="10"/>
        <rFont val="Arial Narrow"/>
        <family val="2"/>
      </rPr>
      <t xml:space="preserve">Šarišské Jastrabie </t>
    </r>
    <r>
      <rPr>
        <sz val="10"/>
        <rFont val="Arial Narrow"/>
        <family val="2"/>
      </rPr>
      <t>– zníženie energetickej náročnosti, nadstavba a prístavba budovy ZŠ</t>
    </r>
  </si>
  <si>
    <r>
      <t xml:space="preserve">Rekonštrukcia a zateplenie obvodového plášťa základnej školy na ul. Tematínskej - </t>
    </r>
    <r>
      <rPr>
        <b/>
        <sz val="10"/>
        <rFont val="Arial Narrow"/>
        <family val="2"/>
      </rPr>
      <t>Nové Mesto nad Váhom</t>
    </r>
  </si>
  <si>
    <r>
      <t xml:space="preserve">Rekonštrukcia a modernizácia Stredného odborného učilišťa </t>
    </r>
    <r>
      <rPr>
        <b/>
        <sz val="10"/>
        <rFont val="Arial Narrow"/>
        <family val="2"/>
      </rPr>
      <t>Holíč</t>
    </r>
  </si>
  <si>
    <r>
      <t xml:space="preserve">Rekonštrukcia Základnej školy </t>
    </r>
    <r>
      <rPr>
        <b/>
        <sz val="10"/>
        <rFont val="Arial Narrow"/>
        <family val="2"/>
      </rPr>
      <t>Ždaňa</t>
    </r>
  </si>
  <si>
    <r>
      <t xml:space="preserve">Rekonštrukcia a modernizácia objektov ZŠ s MŠ </t>
    </r>
    <r>
      <rPr>
        <b/>
        <sz val="10"/>
        <rFont val="Arial Narrow"/>
        <family val="2"/>
      </rPr>
      <t>Borský Svätý Jur</t>
    </r>
  </si>
  <si>
    <r>
      <t xml:space="preserve">Zvýšenie energetickej efektívnosti a rekonštrukcia budov Základnej školy </t>
    </r>
    <r>
      <rPr>
        <b/>
        <sz val="10"/>
        <rFont val="Arial Narrow"/>
        <family val="2"/>
      </rPr>
      <t>Podvysoká</t>
    </r>
    <r>
      <rPr>
        <sz val="10"/>
        <rFont val="Arial Narrow"/>
        <family val="2"/>
      </rPr>
      <t xml:space="preserve"> č. 307, č. 360, č. 376</t>
    </r>
  </si>
  <si>
    <r>
      <t xml:space="preserve">Rekonštrukcia Základnej školy </t>
    </r>
    <r>
      <rPr>
        <b/>
        <sz val="10"/>
        <rFont val="Arial Narrow"/>
        <family val="2"/>
      </rPr>
      <t>Sačurov</t>
    </r>
  </si>
  <si>
    <r>
      <t xml:space="preserve">Spojená škola Beethovenova 27, </t>
    </r>
    <r>
      <rPr>
        <b/>
        <sz val="10"/>
        <rFont val="Arial Narrow"/>
        <family val="2"/>
      </rPr>
      <t>Trnava</t>
    </r>
    <r>
      <rPr>
        <sz val="10"/>
        <rFont val="Arial Narrow"/>
        <family val="2"/>
      </rPr>
      <t xml:space="preserve"> -  zateplenie fasády a výmena okien</t>
    </r>
  </si>
  <si>
    <r>
      <t xml:space="preserve">Základná škola </t>
    </r>
    <r>
      <rPr>
        <b/>
        <sz val="10"/>
        <rFont val="Arial Narrow"/>
        <family val="2"/>
      </rPr>
      <t>Podbrezová</t>
    </r>
    <r>
      <rPr>
        <sz val="10"/>
        <rFont val="Arial Narrow"/>
        <family val="2"/>
      </rPr>
      <t xml:space="preserve"> -  zateplenie</t>
    </r>
  </si>
  <si>
    <r>
      <t>Rekonštrukcia Základnej školy J. Horáka v</t>
    </r>
    <r>
      <rPr>
        <b/>
        <sz val="10"/>
        <rFont val="Arial Narrow"/>
        <family val="2"/>
      </rPr>
      <t xml:space="preserve"> Banskej Štiavnici</t>
    </r>
  </si>
  <si>
    <r>
      <t>Svidník</t>
    </r>
    <r>
      <rPr>
        <sz val="10"/>
        <rFont val="Arial Narrow"/>
        <family val="2"/>
      </rPr>
      <t>, ZŠ Komenského, obnova a rekonštrukcia</t>
    </r>
  </si>
  <si>
    <r>
      <t xml:space="preserve">Rekonštrukcia a modernizácia areálu ZŠ v Staškove – zvýšenie kvality vzdelávania a docielenie energetickej efektívnosti, </t>
    </r>
    <r>
      <rPr>
        <b/>
        <sz val="10"/>
        <rFont val="Arial Narrow"/>
        <family val="2"/>
      </rPr>
      <t>Humenné</t>
    </r>
  </si>
  <si>
    <r>
      <t xml:space="preserve">Prestavba a nadstavba Základnej školy Pionierska 2, </t>
    </r>
    <r>
      <rPr>
        <b/>
        <sz val="10"/>
        <rFont val="Arial Narrow"/>
        <family val="2"/>
      </rPr>
      <t>Brezno</t>
    </r>
  </si>
  <si>
    <r>
      <t xml:space="preserve">Komplexná rekonštrukcia objektov ZŠ s MŠ </t>
    </r>
    <r>
      <rPr>
        <b/>
        <sz val="10"/>
        <rFont val="Arial Narrow"/>
        <family val="2"/>
      </rPr>
      <t>Šarišské Dravce</t>
    </r>
  </si>
  <si>
    <r>
      <t xml:space="preserve">Rekonštrukcia a modernizácia Základnej školy s materskou školou </t>
    </r>
    <r>
      <rPr>
        <b/>
        <sz val="10"/>
        <rFont val="Arial Narrow"/>
        <family val="2"/>
      </rPr>
      <t>Hôrky</t>
    </r>
  </si>
  <si>
    <r>
      <t xml:space="preserve">Rekonštrukcia Základnej školy v </t>
    </r>
    <r>
      <rPr>
        <b/>
        <sz val="10"/>
        <rFont val="Arial Narrow"/>
        <family val="2"/>
      </rPr>
      <t>Krížovej Vsi</t>
    </r>
  </si>
  <si>
    <r>
      <t xml:space="preserve">Prestavba základnej školy s materskou školou v </t>
    </r>
    <r>
      <rPr>
        <b/>
        <sz val="10"/>
        <rFont val="Arial Narrow"/>
        <family val="2"/>
      </rPr>
      <t>Ružindole</t>
    </r>
  </si>
  <si>
    <r>
      <t xml:space="preserve">Zvýšenie podmienok úrovne vzdelávania ZŠ </t>
    </r>
    <r>
      <rPr>
        <b/>
        <sz val="10"/>
        <rFont val="Arial Narrow"/>
        <family val="2"/>
      </rPr>
      <t>Rozhanovce</t>
    </r>
  </si>
  <si>
    <r>
      <t xml:space="preserve">Rekonštrukcia  a modernizácia Materskej školy </t>
    </r>
    <r>
      <rPr>
        <b/>
        <sz val="10"/>
        <rFont val="Arial Narrow"/>
        <family val="2"/>
      </rPr>
      <t>Tvrdošín - Medvedzie</t>
    </r>
    <r>
      <rPr>
        <sz val="10"/>
        <rFont val="Arial Narrow"/>
        <family val="2"/>
      </rPr>
      <t xml:space="preserve"> č.súp. 138,139</t>
    </r>
  </si>
  <si>
    <r>
      <t xml:space="preserve">Rekonštrukcia Základnej školy </t>
    </r>
    <r>
      <rPr>
        <b/>
        <sz val="10"/>
        <rFont val="Arial Narrow"/>
        <family val="2"/>
      </rPr>
      <t>Spišská Stará Ves</t>
    </r>
  </si>
  <si>
    <r>
      <t xml:space="preserve">Zvýšenie kvality vzdelávacích služieb a zlepšenie podmienok pre ich realizáciu v  ZŠ s MŠ </t>
    </r>
    <r>
      <rPr>
        <b/>
        <sz val="10"/>
        <rFont val="Arial Narrow"/>
        <family val="2"/>
      </rPr>
      <t>Kolárovice</t>
    </r>
  </si>
  <si>
    <r>
      <t xml:space="preserve">Základná škola Clementisova – stavebné úpravy, zvýšenie energetickej efektívnosti a materiálnych podmienok komplexnou rekonštrukciou, </t>
    </r>
    <r>
      <rPr>
        <b/>
        <sz val="10"/>
        <rFont val="Arial Narrow"/>
        <family val="2"/>
      </rPr>
      <t>Kysucké Nové Mesto</t>
    </r>
  </si>
  <si>
    <r>
      <t xml:space="preserve">Rozšírenie kapacít nadstavbou a zníženie energetickej náročnosti rekonštrukciou v Diagnostickom centre </t>
    </r>
    <r>
      <rPr>
        <b/>
        <sz val="10"/>
        <rFont val="Arial Narrow"/>
        <family val="2"/>
      </rPr>
      <t xml:space="preserve">Lietavská Lúčka </t>
    </r>
  </si>
  <si>
    <r>
      <t xml:space="preserve">Zateplenie budovy SPŠ a výmena okien, </t>
    </r>
    <r>
      <rPr>
        <b/>
        <sz val="10"/>
        <rFont val="Arial Narrow"/>
        <family val="2"/>
      </rPr>
      <t>Bardejov</t>
    </r>
  </si>
  <si>
    <r>
      <t xml:space="preserve">Obnova Základnej školy na Angyalovej ulici v </t>
    </r>
    <r>
      <rPr>
        <b/>
        <sz val="10"/>
        <rFont val="Arial Narrow"/>
        <family val="2"/>
      </rPr>
      <t>Kremnici</t>
    </r>
  </si>
  <si>
    <r>
      <t xml:space="preserve">Rekonštrukcia a inovácia ZŠ s MŠ </t>
    </r>
    <r>
      <rPr>
        <b/>
        <sz val="10"/>
        <rFont val="Arial Narrow"/>
        <family val="2"/>
      </rPr>
      <t>Veľký Slavkov</t>
    </r>
    <r>
      <rPr>
        <sz val="10"/>
        <rFont val="Arial Narrow"/>
        <family val="2"/>
      </rPr>
      <t xml:space="preserve"> </t>
    </r>
  </si>
  <si>
    <r>
      <t xml:space="preserve">Zníženie energetickej náročnosti, dostavba telocvične a modernizácia vybavenia ZŠ s MŠ </t>
    </r>
    <r>
      <rPr>
        <b/>
        <sz val="10"/>
        <rFont val="Arial Narrow"/>
        <family val="2"/>
      </rPr>
      <t>Liptovská Lúžna</t>
    </r>
  </si>
  <si>
    <r>
      <t xml:space="preserve">Rekonštrukcia strechy so zateplením a prístavba telocvične  ZŠ </t>
    </r>
    <r>
      <rPr>
        <b/>
        <sz val="10"/>
        <rFont val="Arial Narrow"/>
        <family val="2"/>
      </rPr>
      <t>Spišský Štiavnik</t>
    </r>
    <r>
      <rPr>
        <sz val="10"/>
        <rFont val="Arial Narrow"/>
        <family val="2"/>
      </rPr>
      <t>, zariadenia významného z hľadiska MRK</t>
    </r>
  </si>
  <si>
    <r>
      <t xml:space="preserve">Stavebné úpravy Základnej školy na Hrnčiarskej ulici v </t>
    </r>
    <r>
      <rPr>
        <b/>
        <sz val="10"/>
        <rFont val="Arial Narrow"/>
        <family val="2"/>
      </rPr>
      <t xml:space="preserve">Humennom </t>
    </r>
  </si>
  <si>
    <r>
      <t xml:space="preserve">Oprava a modernizácia základnej školy s materskou školou </t>
    </r>
    <r>
      <rPr>
        <b/>
        <sz val="10"/>
        <rFont val="Arial Narrow"/>
        <family val="2"/>
      </rPr>
      <t>Muráň</t>
    </r>
  </si>
  <si>
    <r>
      <t xml:space="preserve">Rekonštrukcia Základnej školy </t>
    </r>
    <r>
      <rPr>
        <b/>
        <sz val="10"/>
        <rFont val="Arial Narrow"/>
        <family val="2"/>
      </rPr>
      <t>Slovenská Kajňa</t>
    </r>
    <r>
      <rPr>
        <sz val="10"/>
        <rFont val="Arial Narrow"/>
        <family val="2"/>
      </rPr>
      <t xml:space="preserve"> - Pavilón „A“</t>
    </r>
  </si>
  <si>
    <r>
      <t xml:space="preserve">Rekonštrukcia a prístavba Základnej školy </t>
    </r>
    <r>
      <rPr>
        <b/>
        <sz val="10"/>
        <rFont val="Arial Narrow"/>
        <family val="2"/>
      </rPr>
      <t>Cabaj - Čápor</t>
    </r>
  </si>
  <si>
    <r>
      <t xml:space="preserve">Rekonštrukcia základnej školy a zariadenia školského stravovania ZŠ </t>
    </r>
    <r>
      <rPr>
        <b/>
        <sz val="10"/>
        <rFont val="Arial Narrow"/>
        <family val="2"/>
      </rPr>
      <t>Rybany</t>
    </r>
  </si>
  <si>
    <r>
      <t xml:space="preserve">Rekonštrukcia a nadstavba Základnej školy SNP v </t>
    </r>
    <r>
      <rPr>
        <b/>
        <sz val="10"/>
        <rFont val="Arial Narrow"/>
        <family val="2"/>
      </rPr>
      <t>Hornej Ždani</t>
    </r>
  </si>
  <si>
    <r>
      <t xml:space="preserve">Rekonštrukcia a prístavba Základnej školy </t>
    </r>
    <r>
      <rPr>
        <b/>
        <sz val="10"/>
        <rFont val="Arial Narrow"/>
        <family val="2"/>
      </rPr>
      <t>Stará Turá</t>
    </r>
  </si>
  <si>
    <r>
      <t xml:space="preserve">Rekonštrukcia ZŠ a MŠ </t>
    </r>
    <r>
      <rPr>
        <b/>
        <sz val="10"/>
        <rFont val="Arial Narrow"/>
        <family val="2"/>
      </rPr>
      <t>Podolínec</t>
    </r>
  </si>
  <si>
    <r>
      <t xml:space="preserve">Materská škola </t>
    </r>
    <r>
      <rPr>
        <b/>
        <sz val="10"/>
        <rFont val="Arial Narrow"/>
        <family val="2"/>
      </rPr>
      <t>Myjava</t>
    </r>
    <r>
      <rPr>
        <sz val="10"/>
        <rFont val="Arial Narrow"/>
        <family val="2"/>
      </rPr>
      <t>, ul. SNP  – modernizácia</t>
    </r>
  </si>
  <si>
    <r>
      <t>Veľké Kapušany</t>
    </r>
    <r>
      <rPr>
        <sz val="10"/>
        <rFont val="Arial Narrow"/>
        <family val="2"/>
      </rPr>
      <t xml:space="preserve"> - Základná škola P.O.H. 43 Rekonštrukcia objektov</t>
    </r>
  </si>
  <si>
    <r>
      <t xml:space="preserve">Rekonštrukcia, rozširovanie a obnova Základnej školy Jozefa Hanulu </t>
    </r>
    <r>
      <rPr>
        <b/>
        <sz val="10"/>
        <rFont val="Arial Narrow"/>
        <family val="2"/>
      </rPr>
      <t>Liptovské Sliače</t>
    </r>
  </si>
  <si>
    <r>
      <t xml:space="preserve">Rekonštrukcia základnej školy Vajanského 47, </t>
    </r>
    <r>
      <rPr>
        <b/>
        <sz val="10"/>
        <rFont val="Arial Narrow"/>
        <family val="2"/>
      </rPr>
      <t>Lučenec</t>
    </r>
  </si>
  <si>
    <r>
      <t xml:space="preserve">Rekonštrukcia zastrešenia a zateplenia pavilónov „F“ a „G“  materskej škôlky </t>
    </r>
    <r>
      <rPr>
        <b/>
        <sz val="10"/>
        <rFont val="Arial Narrow"/>
        <family val="2"/>
      </rPr>
      <t>Horné Srnie</t>
    </r>
  </si>
  <si>
    <r>
      <t xml:space="preserve">Obnova Základnej školy ulica Komenského </t>
    </r>
    <r>
      <rPr>
        <b/>
        <sz val="10"/>
        <rFont val="Arial Narrow"/>
        <family val="2"/>
      </rPr>
      <t>Námestovo</t>
    </r>
  </si>
  <si>
    <r>
      <t xml:space="preserve">Základná škola – rekonštrukcia, rozširovanie a modernizácia, </t>
    </r>
    <r>
      <rPr>
        <b/>
        <sz val="10"/>
        <rFont val="Arial Narrow"/>
        <family val="2"/>
      </rPr>
      <t>Veľké Zálužie</t>
    </r>
  </si>
  <si>
    <r>
      <t>Svidník</t>
    </r>
    <r>
      <rPr>
        <sz val="10"/>
        <rFont val="Arial Narrow"/>
        <family val="2"/>
      </rPr>
      <t>, ZŠ 8. mája, obnova a rekonštrukcia</t>
    </r>
  </si>
  <si>
    <r>
      <t xml:space="preserve">Eliminácia prevádzkových nákladov a zvýšenie úrovne výchovno-vzdelávacieho procesu v Základnej škole s materskou školou </t>
    </r>
    <r>
      <rPr>
        <b/>
        <sz val="10"/>
        <rFont val="Arial Narrow"/>
        <family val="2"/>
      </rPr>
      <t>Vrbovce</t>
    </r>
  </si>
  <si>
    <r>
      <t xml:space="preserve">Rekonštrukcia ZŠ s MŠ </t>
    </r>
    <r>
      <rPr>
        <b/>
        <sz val="10"/>
        <rFont val="Arial Narrow"/>
        <family val="2"/>
      </rPr>
      <t>Udavské</t>
    </r>
  </si>
  <si>
    <r>
      <t xml:space="preserve">Rekonštrukcia a prístavba Základnej školy v obci  </t>
    </r>
    <r>
      <rPr>
        <b/>
        <sz val="10"/>
        <rFont val="Arial Narrow"/>
        <family val="2"/>
      </rPr>
      <t>Dolné Vestenice</t>
    </r>
  </si>
  <si>
    <r>
      <t xml:space="preserve">Rekonštrukcia objektov ZŠ a MŠ </t>
    </r>
    <r>
      <rPr>
        <b/>
        <sz val="10"/>
        <rFont val="Arial Narrow"/>
        <family val="2"/>
      </rPr>
      <t>Kalinovo</t>
    </r>
  </si>
  <si>
    <r>
      <t xml:space="preserve">Komplexná rekonštrukcia objektov ZŠ s MŠ </t>
    </r>
    <r>
      <rPr>
        <b/>
        <sz val="10"/>
        <rFont val="Arial Narrow"/>
        <family val="2"/>
      </rPr>
      <t>Dolná Krupá</t>
    </r>
  </si>
  <si>
    <r>
      <t xml:space="preserve">Rekonštrukcia Základnej školy v obci </t>
    </r>
    <r>
      <rPr>
        <b/>
        <sz val="10"/>
        <rFont val="Arial Narrow"/>
        <family val="2"/>
      </rPr>
      <t>Dolný Pial</t>
    </r>
  </si>
  <si>
    <r>
      <t xml:space="preserve">Rekonštrukcia a modernizácia areálu ZŠ v </t>
    </r>
    <r>
      <rPr>
        <b/>
        <sz val="10"/>
        <rFont val="Arial Narrow"/>
        <family val="2"/>
      </rPr>
      <t>Staškove</t>
    </r>
    <r>
      <rPr>
        <sz val="10"/>
        <rFont val="Arial Narrow"/>
        <family val="2"/>
      </rPr>
      <t xml:space="preserve"> – zvýšenie kvality vzdelávania a docielenie energetickej efektívnosti</t>
    </r>
  </si>
  <si>
    <r>
      <t xml:space="preserve">Rekonštrukcia Základnej školy s materskou školou v </t>
    </r>
    <r>
      <rPr>
        <b/>
        <sz val="10"/>
        <rFont val="Arial Narrow"/>
        <family val="2"/>
      </rPr>
      <t xml:space="preserve">Ždiari </t>
    </r>
  </si>
  <si>
    <r>
      <t xml:space="preserve">Materská škola </t>
    </r>
    <r>
      <rPr>
        <b/>
        <sz val="10"/>
        <rFont val="Arial Narrow"/>
        <family val="2"/>
      </rPr>
      <t>Levoča</t>
    </r>
    <r>
      <rPr>
        <sz val="10"/>
        <rFont val="Arial Narrow"/>
        <family val="2"/>
      </rPr>
      <t>, Železničný riadok 3 rekonštrukcia, rozšírenie a modernizácia infraštruktúry vzdelávania</t>
    </r>
  </si>
  <si>
    <r>
      <t xml:space="preserve">Rekonštrukcia Základnej školy </t>
    </r>
    <r>
      <rPr>
        <b/>
        <sz val="10"/>
        <rFont val="Arial Narrow"/>
        <family val="2"/>
      </rPr>
      <t>Hlinné</t>
    </r>
  </si>
  <si>
    <r>
      <t xml:space="preserve">Modernizácia ZŠ s MŠ T.G.Masaryka </t>
    </r>
    <r>
      <rPr>
        <b/>
        <sz val="10"/>
        <rFont val="Arial Narrow"/>
        <family val="2"/>
      </rPr>
      <t>Ľubietová</t>
    </r>
  </si>
  <si>
    <t>Žilinský samosprávny kraj</t>
  </si>
  <si>
    <t>Sačurov</t>
  </si>
  <si>
    <t>Svidník</t>
  </si>
  <si>
    <t>Brezno</t>
  </si>
  <si>
    <t>Ružindol</t>
  </si>
  <si>
    <t>Rozhanovce</t>
  </si>
  <si>
    <t>Liptovská Lúžna</t>
  </si>
  <si>
    <t>Spišský Štiavnik</t>
  </si>
  <si>
    <t>Muráň</t>
  </si>
  <si>
    <t>Cabaj-Čápor</t>
  </si>
  <si>
    <t>Veľké Kapušany</t>
  </si>
  <si>
    <t>Liptovské Sliače</t>
  </si>
  <si>
    <t>Lučenec</t>
  </si>
  <si>
    <t>Veľké Zálužie</t>
  </si>
  <si>
    <t>Kalinovo</t>
  </si>
  <si>
    <t>Staškov</t>
  </si>
  <si>
    <t>Vrbovce</t>
  </si>
  <si>
    <t>Nové Mesto nad Váhom</t>
  </si>
  <si>
    <t>žiadaná suma bude znížená o náklady bližšie špecifikované v oznámení o schválení žiadosti o NPP</t>
  </si>
  <si>
    <t xml:space="preserve">žiadaná suma bude znížená o náklady bližšie špecifikované v oznámení o schválení žiadosti o NPP </t>
  </si>
  <si>
    <t>UPOZORNENIE ! - v prípade, že sa schválená suma NEROVNÁ žiadanej sume bude žiadateľ vo vyrozumení o schválení žiadosti o NFP informovaný 
o nákladoch, ktoré boli v procese hodnotenia určené ako neoprávnené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</si>
</sst>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0" fontId="13" fillId="0" borderId="0" xfId="0" applyFont="1" applyFill="1" applyBorder="1" applyAlignment="1">
      <alignment vertical="top" wrapText="1"/>
    </xf>
    <xf numFmtId="173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3" fontId="2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2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895350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143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8"/>
  <sheetViews>
    <sheetView tabSelected="1" zoomScaleSheetLayoutView="75" workbookViewId="0" topLeftCell="A1">
      <selection activeCell="E10" sqref="E10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5.00390625" style="0" customWidth="1"/>
    <col min="4" max="4" width="14.8515625" style="0" customWidth="1"/>
    <col min="5" max="5" width="39.421875" style="0" customWidth="1"/>
    <col min="6" max="6" width="20.28125" style="0" customWidth="1"/>
    <col min="7" max="7" width="21.57421875" style="1" customWidth="1"/>
    <col min="8" max="8" width="20.28125" style="1" customWidth="1"/>
    <col min="10" max="10" width="15.140625" style="0" customWidth="1"/>
  </cols>
  <sheetData>
    <row r="2" ht="18">
      <c r="F2" s="24"/>
    </row>
    <row r="3" spans="5:8" ht="12.75">
      <c r="E3" s="23" t="s">
        <v>239</v>
      </c>
      <c r="F3" s="3" t="s">
        <v>26</v>
      </c>
      <c r="H3"/>
    </row>
    <row r="4" spans="6:8" ht="12.75">
      <c r="F4" s="1"/>
      <c r="H4"/>
    </row>
    <row r="5" spans="5:8" ht="12.75">
      <c r="E5" s="23" t="s">
        <v>238</v>
      </c>
      <c r="F5" s="3" t="s">
        <v>28</v>
      </c>
      <c r="H5" s="3"/>
    </row>
    <row r="6" ht="12.75">
      <c r="F6" s="1"/>
    </row>
    <row r="7" spans="5:6" ht="12.75">
      <c r="E7" s="23" t="s">
        <v>237</v>
      </c>
      <c r="F7" s="2" t="s">
        <v>232</v>
      </c>
    </row>
    <row r="9" ht="4.5" customHeight="1" thickBot="1"/>
    <row r="10" spans="2:11" ht="69" customHeight="1" thickBot="1">
      <c r="B10" s="28"/>
      <c r="C10" s="29" t="s">
        <v>1</v>
      </c>
      <c r="D10" s="30" t="s">
        <v>130</v>
      </c>
      <c r="E10" s="29" t="s">
        <v>0</v>
      </c>
      <c r="F10" s="29" t="s">
        <v>131</v>
      </c>
      <c r="G10" s="31" t="s">
        <v>27</v>
      </c>
      <c r="H10" s="48" t="s">
        <v>233</v>
      </c>
      <c r="I10" s="4"/>
      <c r="J10" s="5"/>
      <c r="K10" s="5"/>
    </row>
    <row r="11" spans="2:11" s="8" customFormat="1" ht="39" thickTop="1">
      <c r="B11" s="32" t="s">
        <v>2</v>
      </c>
      <c r="C11" s="33" t="s">
        <v>30</v>
      </c>
      <c r="D11" s="34" t="s">
        <v>302</v>
      </c>
      <c r="E11" s="33" t="s">
        <v>240</v>
      </c>
      <c r="F11" s="33" t="s">
        <v>169</v>
      </c>
      <c r="G11" s="35">
        <v>16473582.62</v>
      </c>
      <c r="H11" s="49">
        <f aca="true" t="shared" si="0" ref="H11:H23">G11*95%</f>
        <v>15649903.488999998</v>
      </c>
      <c r="I11" s="7"/>
      <c r="J11" s="7"/>
      <c r="K11" s="7"/>
    </row>
    <row r="12" spans="2:14" s="8" customFormat="1" ht="25.5">
      <c r="B12" s="32" t="s">
        <v>3</v>
      </c>
      <c r="C12" s="36" t="s">
        <v>31</v>
      </c>
      <c r="D12" s="34" t="s">
        <v>132</v>
      </c>
      <c r="E12" s="36" t="s">
        <v>241</v>
      </c>
      <c r="F12" s="36" t="s">
        <v>170</v>
      </c>
      <c r="G12" s="37">
        <v>61155694.12</v>
      </c>
      <c r="H12" s="49">
        <f t="shared" si="0"/>
        <v>58097909.414</v>
      </c>
      <c r="I12" s="27"/>
      <c r="J12" s="27"/>
      <c r="K12" s="27"/>
      <c r="L12" s="27"/>
      <c r="M12" s="27"/>
      <c r="N12" s="27"/>
    </row>
    <row r="13" spans="2:11" s="8" customFormat="1" ht="25.5">
      <c r="B13" s="38" t="s">
        <v>123</v>
      </c>
      <c r="C13" s="36" t="s">
        <v>32</v>
      </c>
      <c r="D13" s="39" t="s">
        <v>236</v>
      </c>
      <c r="E13" s="36" t="s">
        <v>242</v>
      </c>
      <c r="F13" s="36" t="s">
        <v>171</v>
      </c>
      <c r="G13" s="37">
        <v>17407528.76</v>
      </c>
      <c r="H13" s="49">
        <f t="shared" si="0"/>
        <v>16537152.322</v>
      </c>
      <c r="I13" s="6"/>
      <c r="J13" s="7"/>
      <c r="K13" s="7"/>
    </row>
    <row r="14" spans="2:11" s="8" customFormat="1" ht="12.75">
      <c r="B14" s="38" t="s">
        <v>4</v>
      </c>
      <c r="C14" s="36" t="s">
        <v>33</v>
      </c>
      <c r="D14" s="39" t="s">
        <v>235</v>
      </c>
      <c r="E14" s="36" t="s">
        <v>243</v>
      </c>
      <c r="F14" s="36" t="s">
        <v>172</v>
      </c>
      <c r="G14" s="37">
        <v>10915133.48</v>
      </c>
      <c r="H14" s="49">
        <f t="shared" si="0"/>
        <v>10369376.806</v>
      </c>
      <c r="I14" s="9"/>
      <c r="J14" s="7"/>
      <c r="K14" s="7"/>
    </row>
    <row r="15" spans="2:11" s="8" customFormat="1" ht="25.5">
      <c r="B15" s="38" t="s">
        <v>5</v>
      </c>
      <c r="C15" s="36" t="s">
        <v>34</v>
      </c>
      <c r="D15" s="39" t="s">
        <v>133</v>
      </c>
      <c r="E15" s="36" t="s">
        <v>244</v>
      </c>
      <c r="F15" s="36" t="s">
        <v>173</v>
      </c>
      <c r="G15" s="37">
        <v>15952536.35</v>
      </c>
      <c r="H15" s="49">
        <f t="shared" si="0"/>
        <v>15154909.532499999</v>
      </c>
      <c r="I15" s="7"/>
      <c r="J15" s="7"/>
      <c r="K15" s="7"/>
    </row>
    <row r="16" spans="2:11" s="8" customFormat="1" ht="25.5">
      <c r="B16" s="38" t="s">
        <v>6</v>
      </c>
      <c r="C16" s="36" t="s">
        <v>35</v>
      </c>
      <c r="D16" s="39" t="s">
        <v>133</v>
      </c>
      <c r="E16" s="36" t="s">
        <v>245</v>
      </c>
      <c r="F16" s="36" t="s">
        <v>174</v>
      </c>
      <c r="G16" s="37">
        <v>30497381</v>
      </c>
      <c r="H16" s="49">
        <f t="shared" si="0"/>
        <v>28972511.95</v>
      </c>
      <c r="I16" s="7"/>
      <c r="J16" s="7"/>
      <c r="K16" s="7"/>
    </row>
    <row r="17" spans="2:8" s="8" customFormat="1" ht="25.5">
      <c r="B17" s="38" t="s">
        <v>7</v>
      </c>
      <c r="C17" s="36" t="s">
        <v>36</v>
      </c>
      <c r="D17" s="39" t="s">
        <v>234</v>
      </c>
      <c r="E17" s="36" t="s">
        <v>246</v>
      </c>
      <c r="F17" s="36" t="s">
        <v>175</v>
      </c>
      <c r="G17" s="37">
        <v>32284194.96</v>
      </c>
      <c r="H17" s="49">
        <f t="shared" si="0"/>
        <v>30669985.212</v>
      </c>
    </row>
    <row r="18" spans="2:8" s="8" customFormat="1" ht="25.5">
      <c r="B18" s="38" t="s">
        <v>8</v>
      </c>
      <c r="C18" s="36" t="s">
        <v>37</v>
      </c>
      <c r="D18" s="39" t="s">
        <v>134</v>
      </c>
      <c r="E18" s="36" t="s">
        <v>247</v>
      </c>
      <c r="F18" s="36" t="s">
        <v>176</v>
      </c>
      <c r="G18" s="37">
        <v>21642401.05</v>
      </c>
      <c r="H18" s="49">
        <f t="shared" si="0"/>
        <v>20560280.9975</v>
      </c>
    </row>
    <row r="19" spans="2:8" s="8" customFormat="1" ht="38.25">
      <c r="B19" s="38" t="s">
        <v>124</v>
      </c>
      <c r="C19" s="36" t="s">
        <v>38</v>
      </c>
      <c r="D19" s="39" t="s">
        <v>319</v>
      </c>
      <c r="E19" s="36" t="s">
        <v>248</v>
      </c>
      <c r="F19" s="36" t="s">
        <v>177</v>
      </c>
      <c r="G19" s="37">
        <v>36737972.19</v>
      </c>
      <c r="H19" s="50">
        <f t="shared" si="0"/>
        <v>34901073.5805</v>
      </c>
    </row>
    <row r="20" spans="2:8" s="8" customFormat="1" ht="25.5">
      <c r="B20" s="38" t="s">
        <v>125</v>
      </c>
      <c r="C20" s="36" t="s">
        <v>39</v>
      </c>
      <c r="D20" s="39" t="s">
        <v>135</v>
      </c>
      <c r="E20" s="36" t="s">
        <v>249</v>
      </c>
      <c r="F20" s="36" t="s">
        <v>178</v>
      </c>
      <c r="G20" s="37">
        <v>11429074.53</v>
      </c>
      <c r="H20" s="49">
        <f t="shared" si="0"/>
        <v>10857620.803499999</v>
      </c>
    </row>
    <row r="21" spans="2:8" s="8" customFormat="1" ht="12.75">
      <c r="B21" s="38" t="s">
        <v>9</v>
      </c>
      <c r="C21" s="36" t="s">
        <v>40</v>
      </c>
      <c r="D21" s="39" t="s">
        <v>136</v>
      </c>
      <c r="E21" s="36" t="s">
        <v>250</v>
      </c>
      <c r="F21" s="36" t="s">
        <v>179</v>
      </c>
      <c r="G21" s="37">
        <v>14121719.79</v>
      </c>
      <c r="H21" s="49">
        <f t="shared" si="0"/>
        <v>13415633.800499998</v>
      </c>
    </row>
    <row r="22" spans="2:8" ht="25.5">
      <c r="B22" s="38" t="s">
        <v>126</v>
      </c>
      <c r="C22" s="36" t="s">
        <v>41</v>
      </c>
      <c r="D22" s="39" t="s">
        <v>137</v>
      </c>
      <c r="E22" s="36" t="s">
        <v>251</v>
      </c>
      <c r="F22" s="36" t="s">
        <v>180</v>
      </c>
      <c r="G22" s="37">
        <v>16329510.13</v>
      </c>
      <c r="H22" s="49">
        <f t="shared" si="0"/>
        <v>15513034.6235</v>
      </c>
    </row>
    <row r="23" spans="2:8" ht="38.25">
      <c r="B23" s="38" t="s">
        <v>10</v>
      </c>
      <c r="C23" s="36" t="s">
        <v>42</v>
      </c>
      <c r="D23" s="39" t="s">
        <v>138</v>
      </c>
      <c r="E23" s="36" t="s">
        <v>252</v>
      </c>
      <c r="F23" s="36" t="s">
        <v>181</v>
      </c>
      <c r="G23" s="37">
        <v>15609999.22</v>
      </c>
      <c r="H23" s="49">
        <f t="shared" si="0"/>
        <v>14829499.259</v>
      </c>
    </row>
    <row r="24" spans="2:11" ht="51">
      <c r="B24" s="38" t="s">
        <v>11</v>
      </c>
      <c r="C24" s="36" t="s">
        <v>43</v>
      </c>
      <c r="D24" s="39" t="s">
        <v>303</v>
      </c>
      <c r="E24" s="36" t="s">
        <v>253</v>
      </c>
      <c r="F24" s="36" t="s">
        <v>182</v>
      </c>
      <c r="G24" s="37" t="s">
        <v>320</v>
      </c>
      <c r="H24" s="49" t="s">
        <v>122</v>
      </c>
      <c r="I24" s="21"/>
      <c r="J24" s="22"/>
      <c r="K24" s="22"/>
    </row>
    <row r="25" spans="2:8" ht="25.5">
      <c r="B25" s="38" t="s">
        <v>127</v>
      </c>
      <c r="C25" s="36" t="s">
        <v>44</v>
      </c>
      <c r="D25" s="39" t="s">
        <v>139</v>
      </c>
      <c r="E25" s="36" t="s">
        <v>254</v>
      </c>
      <c r="F25" s="36" t="s">
        <v>183</v>
      </c>
      <c r="G25" s="37">
        <v>13748872.6</v>
      </c>
      <c r="H25" s="49">
        <f>G25</f>
        <v>13748872.6</v>
      </c>
    </row>
    <row r="26" spans="2:8" ht="25.5">
      <c r="B26" s="38" t="s">
        <v>12</v>
      </c>
      <c r="C26" s="36" t="s">
        <v>45</v>
      </c>
      <c r="D26" s="39" t="s">
        <v>140</v>
      </c>
      <c r="E26" s="36" t="s">
        <v>255</v>
      </c>
      <c r="F26" s="36" t="s">
        <v>184</v>
      </c>
      <c r="G26" s="37">
        <v>17185617.96</v>
      </c>
      <c r="H26" s="49">
        <f>G26*95%</f>
        <v>16326337.062</v>
      </c>
    </row>
    <row r="27" spans="2:8" ht="25.5">
      <c r="B27" s="38" t="s">
        <v>13</v>
      </c>
      <c r="C27" s="36" t="s">
        <v>46</v>
      </c>
      <c r="D27" s="39" t="s">
        <v>141</v>
      </c>
      <c r="E27" s="36" t="s">
        <v>256</v>
      </c>
      <c r="F27" s="36" t="s">
        <v>185</v>
      </c>
      <c r="G27" s="37">
        <v>34845814.56</v>
      </c>
      <c r="H27" s="49">
        <f>G27*95%</f>
        <v>33103523.832000002</v>
      </c>
    </row>
    <row r="28" spans="2:8" ht="51">
      <c r="B28" s="38" t="s">
        <v>14</v>
      </c>
      <c r="C28" s="36" t="s">
        <v>47</v>
      </c>
      <c r="D28" s="39" t="s">
        <v>304</v>
      </c>
      <c r="E28" s="41" t="s">
        <v>257</v>
      </c>
      <c r="F28" s="36" t="s">
        <v>186</v>
      </c>
      <c r="G28" s="37" t="s">
        <v>321</v>
      </c>
      <c r="H28" s="49" t="s">
        <v>122</v>
      </c>
    </row>
    <row r="29" spans="2:8" ht="38.25">
      <c r="B29" s="38" t="s">
        <v>15</v>
      </c>
      <c r="C29" s="36" t="s">
        <v>48</v>
      </c>
      <c r="D29" s="39" t="s">
        <v>142</v>
      </c>
      <c r="E29" s="36" t="s">
        <v>258</v>
      </c>
      <c r="F29" s="36" t="s">
        <v>187</v>
      </c>
      <c r="G29" s="37">
        <v>26802311.2</v>
      </c>
      <c r="H29" s="50">
        <f aca="true" t="shared" si="1" ref="H29:H39">G29*95%</f>
        <v>25462195.639999997</v>
      </c>
    </row>
    <row r="30" spans="2:8" ht="25.5">
      <c r="B30" s="38" t="s">
        <v>128</v>
      </c>
      <c r="C30" s="36" t="s">
        <v>49</v>
      </c>
      <c r="D30" s="39" t="s">
        <v>305</v>
      </c>
      <c r="E30" s="36" t="s">
        <v>259</v>
      </c>
      <c r="F30" s="36" t="s">
        <v>188</v>
      </c>
      <c r="G30" s="40">
        <v>57715035.62</v>
      </c>
      <c r="H30" s="49">
        <f t="shared" si="1"/>
        <v>54829283.838999994</v>
      </c>
    </row>
    <row r="31" spans="2:8" ht="25.5">
      <c r="B31" s="38" t="s">
        <v>16</v>
      </c>
      <c r="C31" s="36" t="s">
        <v>50</v>
      </c>
      <c r="D31" s="39" t="s">
        <v>143</v>
      </c>
      <c r="E31" s="36" t="s">
        <v>260</v>
      </c>
      <c r="F31" s="36" t="s">
        <v>189</v>
      </c>
      <c r="G31" s="37">
        <v>25404927.5</v>
      </c>
      <c r="H31" s="50">
        <f t="shared" si="1"/>
        <v>24134681.125</v>
      </c>
    </row>
    <row r="32" spans="2:8" ht="25.5">
      <c r="B32" s="38" t="s">
        <v>17</v>
      </c>
      <c r="C32" s="36" t="s">
        <v>51</v>
      </c>
      <c r="D32" s="39" t="s">
        <v>144</v>
      </c>
      <c r="E32" s="36" t="s">
        <v>261</v>
      </c>
      <c r="F32" s="36" t="s">
        <v>190</v>
      </c>
      <c r="G32" s="40">
        <v>18468334.11</v>
      </c>
      <c r="H32" s="49">
        <f t="shared" si="1"/>
        <v>17544917.4045</v>
      </c>
    </row>
    <row r="33" spans="2:8" ht="25.5">
      <c r="B33" s="38" t="s">
        <v>18</v>
      </c>
      <c r="C33" s="36" t="s">
        <v>52</v>
      </c>
      <c r="D33" s="39" t="s">
        <v>145</v>
      </c>
      <c r="E33" s="36" t="s">
        <v>262</v>
      </c>
      <c r="F33" s="36" t="s">
        <v>191</v>
      </c>
      <c r="G33" s="37">
        <v>8174523.1</v>
      </c>
      <c r="H33" s="50">
        <f t="shared" si="1"/>
        <v>7765796.944999999</v>
      </c>
    </row>
    <row r="34" spans="2:8" ht="25.5">
      <c r="B34" s="38" t="s">
        <v>19</v>
      </c>
      <c r="C34" s="36" t="s">
        <v>121</v>
      </c>
      <c r="D34" s="39" t="s">
        <v>306</v>
      </c>
      <c r="E34" s="36" t="s">
        <v>263</v>
      </c>
      <c r="F34" s="36" t="s">
        <v>192</v>
      </c>
      <c r="G34" s="40">
        <v>10173996.28</v>
      </c>
      <c r="H34" s="49">
        <f t="shared" si="1"/>
        <v>9665296.465999998</v>
      </c>
    </row>
    <row r="35" spans="2:8" ht="25.5">
      <c r="B35" s="38" t="s">
        <v>20</v>
      </c>
      <c r="C35" s="36" t="s">
        <v>53</v>
      </c>
      <c r="D35" s="39" t="s">
        <v>307</v>
      </c>
      <c r="E35" s="36" t="s">
        <v>264</v>
      </c>
      <c r="F35" s="36" t="s">
        <v>193</v>
      </c>
      <c r="G35" s="40">
        <v>17685939.68</v>
      </c>
      <c r="H35" s="49">
        <f t="shared" si="1"/>
        <v>16801642.696</v>
      </c>
    </row>
    <row r="36" spans="2:8" ht="25.5">
      <c r="B36" s="38" t="s">
        <v>21</v>
      </c>
      <c r="C36" s="36" t="s">
        <v>54</v>
      </c>
      <c r="D36" s="39" t="s">
        <v>146</v>
      </c>
      <c r="E36" s="36" t="s">
        <v>265</v>
      </c>
      <c r="F36" s="36" t="s">
        <v>194</v>
      </c>
      <c r="G36" s="37">
        <v>22871582.21</v>
      </c>
      <c r="H36" s="50">
        <f t="shared" si="1"/>
        <v>21728003.0995</v>
      </c>
    </row>
    <row r="37" spans="2:8" ht="25.5">
      <c r="B37" s="38" t="s">
        <v>22</v>
      </c>
      <c r="C37" s="36" t="s">
        <v>55</v>
      </c>
      <c r="D37" s="39" t="s">
        <v>147</v>
      </c>
      <c r="E37" s="36" t="s">
        <v>266</v>
      </c>
      <c r="F37" s="36" t="s">
        <v>195</v>
      </c>
      <c r="G37" s="37">
        <v>25862540.33</v>
      </c>
      <c r="H37" s="50">
        <f t="shared" si="1"/>
        <v>24569413.3135</v>
      </c>
    </row>
    <row r="38" spans="2:8" ht="25.5">
      <c r="B38" s="38" t="s">
        <v>23</v>
      </c>
      <c r="C38" s="36" t="s">
        <v>56</v>
      </c>
      <c r="D38" s="39" t="s">
        <v>148</v>
      </c>
      <c r="E38" s="36" t="s">
        <v>267</v>
      </c>
      <c r="F38" s="36" t="s">
        <v>196</v>
      </c>
      <c r="G38" s="37">
        <v>11969413.74</v>
      </c>
      <c r="H38" s="50">
        <f t="shared" si="1"/>
        <v>11370943.053</v>
      </c>
    </row>
    <row r="39" spans="2:8" ht="51">
      <c r="B39" s="38" t="s">
        <v>24</v>
      </c>
      <c r="C39" s="36" t="s">
        <v>57</v>
      </c>
      <c r="D39" s="39" t="s">
        <v>149</v>
      </c>
      <c r="E39" s="36" t="s">
        <v>268</v>
      </c>
      <c r="F39" s="36" t="s">
        <v>197</v>
      </c>
      <c r="G39" s="37">
        <v>47330845.63</v>
      </c>
      <c r="H39" s="50">
        <f t="shared" si="1"/>
        <v>44964303.3485</v>
      </c>
    </row>
    <row r="40" spans="2:8" ht="38.25">
      <c r="B40" s="38" t="s">
        <v>25</v>
      </c>
      <c r="C40" s="36" t="s">
        <v>58</v>
      </c>
      <c r="D40" s="39" t="s">
        <v>150</v>
      </c>
      <c r="E40" s="36" t="s">
        <v>269</v>
      </c>
      <c r="F40" s="36" t="s">
        <v>198</v>
      </c>
      <c r="G40" s="37">
        <v>28211099.44</v>
      </c>
      <c r="H40" s="50">
        <f>G40</f>
        <v>28211099.44</v>
      </c>
    </row>
    <row r="41" spans="2:14" ht="25.5">
      <c r="B41" s="38" t="s">
        <v>29</v>
      </c>
      <c r="C41" s="36" t="s">
        <v>59</v>
      </c>
      <c r="D41" s="39" t="s">
        <v>133</v>
      </c>
      <c r="E41" s="36" t="s">
        <v>270</v>
      </c>
      <c r="F41" s="36" t="s">
        <v>199</v>
      </c>
      <c r="G41" s="37">
        <v>22206255.05</v>
      </c>
      <c r="H41" s="50">
        <f aca="true" t="shared" si="2" ref="H41:H46">G41*95%</f>
        <v>21095942.2975</v>
      </c>
      <c r="I41" s="27"/>
      <c r="J41" s="27"/>
      <c r="K41" s="27"/>
      <c r="L41" s="27"/>
      <c r="M41" s="27"/>
      <c r="N41" s="27"/>
    </row>
    <row r="42" spans="2:14" ht="25.5">
      <c r="B42" s="38" t="s">
        <v>91</v>
      </c>
      <c r="C42" s="36" t="s">
        <v>60</v>
      </c>
      <c r="D42" s="39" t="s">
        <v>151</v>
      </c>
      <c r="E42" s="36" t="s">
        <v>271</v>
      </c>
      <c r="F42" s="36" t="s">
        <v>200</v>
      </c>
      <c r="G42" s="37">
        <v>27978070.49</v>
      </c>
      <c r="H42" s="50">
        <f t="shared" si="2"/>
        <v>26579166.965499997</v>
      </c>
      <c r="I42" s="25"/>
      <c r="J42" s="25"/>
      <c r="K42" s="25"/>
      <c r="L42" s="25"/>
      <c r="M42" s="25"/>
      <c r="N42" s="25"/>
    </row>
    <row r="43" spans="2:8" ht="25.5">
      <c r="B43" s="38" t="s">
        <v>92</v>
      </c>
      <c r="C43" s="36" t="s">
        <v>61</v>
      </c>
      <c r="D43" s="39" t="s">
        <v>152</v>
      </c>
      <c r="E43" s="36" t="s">
        <v>272</v>
      </c>
      <c r="F43" s="36" t="s">
        <v>201</v>
      </c>
      <c r="G43" s="37">
        <v>18902215.53</v>
      </c>
      <c r="H43" s="50">
        <f t="shared" si="2"/>
        <v>17957104.7535</v>
      </c>
    </row>
    <row r="44" spans="2:8" ht="25.5">
      <c r="B44" s="38" t="s">
        <v>93</v>
      </c>
      <c r="C44" s="36" t="s">
        <v>62</v>
      </c>
      <c r="D44" s="39" t="s">
        <v>308</v>
      </c>
      <c r="E44" s="36" t="s">
        <v>273</v>
      </c>
      <c r="F44" s="36" t="s">
        <v>202</v>
      </c>
      <c r="G44" s="40">
        <v>14740443.8</v>
      </c>
      <c r="H44" s="49">
        <f t="shared" si="2"/>
        <v>14003421.61</v>
      </c>
    </row>
    <row r="45" spans="2:8" ht="38.25">
      <c r="B45" s="38" t="s">
        <v>94</v>
      </c>
      <c r="C45" s="36" t="s">
        <v>63</v>
      </c>
      <c r="D45" s="39" t="s">
        <v>309</v>
      </c>
      <c r="E45" s="36" t="s">
        <v>274</v>
      </c>
      <c r="F45" s="36" t="s">
        <v>203</v>
      </c>
      <c r="G45" s="40">
        <v>16717984.48</v>
      </c>
      <c r="H45" s="49">
        <f t="shared" si="2"/>
        <v>15882085.256</v>
      </c>
    </row>
    <row r="46" spans="2:8" ht="25.5">
      <c r="B46" s="38" t="s">
        <v>95</v>
      </c>
      <c r="C46" s="36" t="s">
        <v>64</v>
      </c>
      <c r="D46" s="39" t="s">
        <v>142</v>
      </c>
      <c r="E46" s="36" t="s">
        <v>275</v>
      </c>
      <c r="F46" s="36" t="s">
        <v>204</v>
      </c>
      <c r="G46" s="37">
        <v>32886460.6</v>
      </c>
      <c r="H46" s="50">
        <f t="shared" si="2"/>
        <v>31242137.57</v>
      </c>
    </row>
    <row r="47" spans="2:12" ht="51">
      <c r="B47" s="38" t="s">
        <v>96</v>
      </c>
      <c r="C47" s="36" t="s">
        <v>65</v>
      </c>
      <c r="D47" s="39" t="s">
        <v>310</v>
      </c>
      <c r="E47" s="36" t="s">
        <v>276</v>
      </c>
      <c r="F47" s="36" t="s">
        <v>205</v>
      </c>
      <c r="G47" s="37" t="s">
        <v>321</v>
      </c>
      <c r="H47" s="49" t="s">
        <v>122</v>
      </c>
      <c r="I47" s="21"/>
      <c r="J47" s="21"/>
      <c r="K47" s="21"/>
      <c r="L47" s="21"/>
    </row>
    <row r="48" spans="2:8" ht="25.5">
      <c r="B48" s="38" t="s">
        <v>97</v>
      </c>
      <c r="C48" s="36" t="s">
        <v>66</v>
      </c>
      <c r="D48" s="39" t="s">
        <v>153</v>
      </c>
      <c r="E48" s="36" t="s">
        <v>277</v>
      </c>
      <c r="F48" s="36" t="s">
        <v>206</v>
      </c>
      <c r="G48" s="37">
        <v>14068694.66</v>
      </c>
      <c r="H48" s="50">
        <f>G48*95%</f>
        <v>13365259.927</v>
      </c>
    </row>
    <row r="49" spans="2:8" ht="25.5">
      <c r="B49" s="38" t="s">
        <v>98</v>
      </c>
      <c r="C49" s="36" t="s">
        <v>67</v>
      </c>
      <c r="D49" s="39" t="s">
        <v>311</v>
      </c>
      <c r="E49" s="36" t="s">
        <v>278</v>
      </c>
      <c r="F49" s="36" t="s">
        <v>207</v>
      </c>
      <c r="G49" s="40">
        <v>12624519.32</v>
      </c>
      <c r="H49" s="49">
        <f>G49*95%</f>
        <v>11993293.354</v>
      </c>
    </row>
    <row r="50" spans="2:8" ht="25.5">
      <c r="B50" s="38" t="s">
        <v>99</v>
      </c>
      <c r="C50" s="36" t="s">
        <v>68</v>
      </c>
      <c r="D50" s="39" t="s">
        <v>154</v>
      </c>
      <c r="E50" s="36" t="s">
        <v>279</v>
      </c>
      <c r="F50" s="36" t="s">
        <v>208</v>
      </c>
      <c r="G50" s="37">
        <v>16511810.75</v>
      </c>
      <c r="H50" s="50">
        <f>G50*95%</f>
        <v>15686220.212499999</v>
      </c>
    </row>
    <row r="51" spans="2:8" ht="38.25">
      <c r="B51" s="38" t="s">
        <v>100</v>
      </c>
      <c r="C51" s="36" t="s">
        <v>69</v>
      </c>
      <c r="D51" s="39" t="s">
        <v>155</v>
      </c>
      <c r="E51" s="36" t="s">
        <v>280</v>
      </c>
      <c r="F51" s="36" t="s">
        <v>209</v>
      </c>
      <c r="G51" s="37">
        <v>15187830</v>
      </c>
      <c r="H51" s="50">
        <f aca="true" t="shared" si="3" ref="H51:H59">G51*95%</f>
        <v>14428438.5</v>
      </c>
    </row>
    <row r="52" spans="2:8" ht="12.75">
      <c r="B52" s="38" t="s">
        <v>101</v>
      </c>
      <c r="C52" s="36" t="s">
        <v>70</v>
      </c>
      <c r="D52" s="39" t="s">
        <v>156</v>
      </c>
      <c r="E52" s="36" t="s">
        <v>281</v>
      </c>
      <c r="F52" s="36" t="s">
        <v>210</v>
      </c>
      <c r="G52" s="37">
        <v>57140000</v>
      </c>
      <c r="H52" s="50">
        <f t="shared" si="3"/>
        <v>54283000</v>
      </c>
    </row>
    <row r="53" spans="2:10" ht="25.5">
      <c r="B53" s="38" t="s">
        <v>102</v>
      </c>
      <c r="C53" s="36" t="s">
        <v>71</v>
      </c>
      <c r="D53" s="39" t="s">
        <v>157</v>
      </c>
      <c r="E53" s="36" t="s">
        <v>282</v>
      </c>
      <c r="F53" s="36" t="s">
        <v>211</v>
      </c>
      <c r="G53" s="37">
        <v>42882530.27</v>
      </c>
      <c r="H53" s="50">
        <f t="shared" si="3"/>
        <v>40738403.7565</v>
      </c>
      <c r="I53" s="26"/>
      <c r="J53" s="25"/>
    </row>
    <row r="54" spans="2:9" ht="25.5">
      <c r="B54" s="38" t="s">
        <v>103</v>
      </c>
      <c r="C54" s="36" t="s">
        <v>72</v>
      </c>
      <c r="D54" s="39" t="s">
        <v>158</v>
      </c>
      <c r="E54" s="36" t="s">
        <v>283</v>
      </c>
      <c r="F54" s="36" t="s">
        <v>212</v>
      </c>
      <c r="G54" s="37">
        <v>20757359.48</v>
      </c>
      <c r="H54" s="50">
        <f t="shared" si="3"/>
        <v>19719491.506</v>
      </c>
      <c r="I54" s="25"/>
    </row>
    <row r="55" spans="2:9" ht="25.5">
      <c r="B55" s="38" t="s">
        <v>104</v>
      </c>
      <c r="C55" s="36" t="s">
        <v>73</v>
      </c>
      <c r="D55" s="39" t="s">
        <v>312</v>
      </c>
      <c r="E55" s="41" t="s">
        <v>284</v>
      </c>
      <c r="F55" s="36" t="s">
        <v>213</v>
      </c>
      <c r="G55" s="40">
        <v>62797692.6</v>
      </c>
      <c r="H55" s="49">
        <f>G55*95%</f>
        <v>59657807.97</v>
      </c>
      <c r="I55" s="13"/>
    </row>
    <row r="56" spans="2:8" ht="25.5">
      <c r="B56" s="38" t="s">
        <v>105</v>
      </c>
      <c r="C56" s="36" t="s">
        <v>74</v>
      </c>
      <c r="D56" s="39" t="s">
        <v>313</v>
      </c>
      <c r="E56" s="36" t="s">
        <v>285</v>
      </c>
      <c r="F56" s="36" t="s">
        <v>214</v>
      </c>
      <c r="G56" s="40">
        <v>24173541.36</v>
      </c>
      <c r="H56" s="49">
        <f>G56*95%</f>
        <v>22964864.292</v>
      </c>
    </row>
    <row r="57" spans="2:8" ht="25.5">
      <c r="B57" s="38" t="s">
        <v>106</v>
      </c>
      <c r="C57" s="36" t="s">
        <v>75</v>
      </c>
      <c r="D57" s="39" t="s">
        <v>314</v>
      </c>
      <c r="E57" s="36" t="s">
        <v>286</v>
      </c>
      <c r="F57" s="36" t="s">
        <v>215</v>
      </c>
      <c r="G57" s="40">
        <v>44725063.45</v>
      </c>
      <c r="H57" s="49">
        <f>G57*95%</f>
        <v>42488810.2775</v>
      </c>
    </row>
    <row r="58" spans="2:8" ht="38.25">
      <c r="B58" s="38" t="s">
        <v>107</v>
      </c>
      <c r="C58" s="36" t="s">
        <v>76</v>
      </c>
      <c r="D58" s="39" t="s">
        <v>159</v>
      </c>
      <c r="E58" s="36" t="s">
        <v>287</v>
      </c>
      <c r="F58" s="36" t="s">
        <v>216</v>
      </c>
      <c r="G58" s="40">
        <v>8944215.09</v>
      </c>
      <c r="H58" s="49">
        <f>G58*95%</f>
        <v>8497004.3355</v>
      </c>
    </row>
    <row r="59" spans="2:8" ht="25.5">
      <c r="B59" s="38" t="s">
        <v>108</v>
      </c>
      <c r="C59" s="36" t="s">
        <v>77</v>
      </c>
      <c r="D59" s="39" t="s">
        <v>160</v>
      </c>
      <c r="E59" s="36" t="s">
        <v>288</v>
      </c>
      <c r="F59" s="36" t="s">
        <v>217</v>
      </c>
      <c r="G59" s="37">
        <v>32609127.7</v>
      </c>
      <c r="H59" s="50">
        <f t="shared" si="3"/>
        <v>30978671.314999998</v>
      </c>
    </row>
    <row r="60" spans="2:8" ht="25.5">
      <c r="B60" s="38" t="s">
        <v>109</v>
      </c>
      <c r="C60" s="36" t="s">
        <v>78</v>
      </c>
      <c r="D60" s="39" t="s">
        <v>315</v>
      </c>
      <c r="E60" s="36" t="s">
        <v>289</v>
      </c>
      <c r="F60" s="36" t="s">
        <v>218</v>
      </c>
      <c r="G60" s="40">
        <v>24355296.71</v>
      </c>
      <c r="H60" s="49">
        <f aca="true" t="shared" si="4" ref="H60:H72">G60*95%</f>
        <v>23137531.8745</v>
      </c>
    </row>
    <row r="61" spans="2:14" ht="25.5">
      <c r="B61" s="38" t="s">
        <v>110</v>
      </c>
      <c r="C61" s="36" t="s">
        <v>79</v>
      </c>
      <c r="D61" s="39" t="s">
        <v>304</v>
      </c>
      <c r="E61" s="41" t="s">
        <v>290</v>
      </c>
      <c r="F61" s="36" t="s">
        <v>219</v>
      </c>
      <c r="G61" s="40">
        <v>34413236.46</v>
      </c>
      <c r="H61" s="49">
        <f t="shared" si="4"/>
        <v>32692574.637</v>
      </c>
      <c r="I61" s="27"/>
      <c r="J61" s="27"/>
      <c r="K61" s="27"/>
      <c r="L61" s="27"/>
      <c r="M61" s="27"/>
      <c r="N61" s="27"/>
    </row>
    <row r="62" spans="2:8" ht="38.25">
      <c r="B62" s="38" t="s">
        <v>111</v>
      </c>
      <c r="C62" s="36" t="s">
        <v>80</v>
      </c>
      <c r="D62" s="39" t="s">
        <v>318</v>
      </c>
      <c r="E62" s="36" t="s">
        <v>291</v>
      </c>
      <c r="F62" s="36" t="s">
        <v>230</v>
      </c>
      <c r="G62" s="40">
        <v>12426623.21</v>
      </c>
      <c r="H62" s="49">
        <f t="shared" si="4"/>
        <v>11805292.0495</v>
      </c>
    </row>
    <row r="63" spans="2:8" ht="12.75">
      <c r="B63" s="38" t="s">
        <v>112</v>
      </c>
      <c r="C63" s="36" t="s">
        <v>81</v>
      </c>
      <c r="D63" s="39" t="s">
        <v>161</v>
      </c>
      <c r="E63" s="36" t="s">
        <v>292</v>
      </c>
      <c r="F63" s="36" t="s">
        <v>220</v>
      </c>
      <c r="G63" s="37">
        <v>11613631.96</v>
      </c>
      <c r="H63" s="50">
        <f t="shared" si="4"/>
        <v>11032950.362</v>
      </c>
    </row>
    <row r="64" spans="2:8" ht="25.5">
      <c r="B64" s="38" t="s">
        <v>113</v>
      </c>
      <c r="C64" s="36" t="s">
        <v>82</v>
      </c>
      <c r="D64" s="39" t="s">
        <v>162</v>
      </c>
      <c r="E64" s="36" t="s">
        <v>293</v>
      </c>
      <c r="F64" s="36" t="s">
        <v>221</v>
      </c>
      <c r="G64" s="37">
        <v>23658332.62</v>
      </c>
      <c r="H64" s="50">
        <f t="shared" si="4"/>
        <v>22475415.989</v>
      </c>
    </row>
    <row r="65" spans="2:8" ht="25.5">
      <c r="B65" s="38" t="s">
        <v>114</v>
      </c>
      <c r="C65" s="36" t="s">
        <v>83</v>
      </c>
      <c r="D65" s="39" t="s">
        <v>316</v>
      </c>
      <c r="E65" s="36" t="s">
        <v>294</v>
      </c>
      <c r="F65" s="36" t="s">
        <v>222</v>
      </c>
      <c r="G65" s="40">
        <v>27443368.02</v>
      </c>
      <c r="H65" s="49">
        <f t="shared" si="4"/>
        <v>26071199.619</v>
      </c>
    </row>
    <row r="66" spans="2:8" ht="25.5">
      <c r="B66" s="38" t="s">
        <v>115</v>
      </c>
      <c r="C66" s="36" t="s">
        <v>84</v>
      </c>
      <c r="D66" s="39" t="s">
        <v>163</v>
      </c>
      <c r="E66" s="36" t="s">
        <v>295</v>
      </c>
      <c r="F66" s="36" t="s">
        <v>223</v>
      </c>
      <c r="G66" s="37">
        <v>20863166.89</v>
      </c>
      <c r="H66" s="50">
        <f t="shared" si="4"/>
        <v>19820008.5455</v>
      </c>
    </row>
    <row r="67" spans="2:8" ht="12.75">
      <c r="B67" s="38" t="s">
        <v>116</v>
      </c>
      <c r="C67" s="36" t="s">
        <v>85</v>
      </c>
      <c r="D67" s="39" t="s">
        <v>164</v>
      </c>
      <c r="E67" s="36" t="s">
        <v>296</v>
      </c>
      <c r="F67" s="36" t="s">
        <v>224</v>
      </c>
      <c r="G67" s="37">
        <v>15210980.58</v>
      </c>
      <c r="H67" s="50">
        <f t="shared" si="4"/>
        <v>14450431.550999999</v>
      </c>
    </row>
    <row r="68" spans="2:8" ht="38.25">
      <c r="B68" s="38" t="s">
        <v>117</v>
      </c>
      <c r="C68" s="36" t="s">
        <v>86</v>
      </c>
      <c r="D68" s="39" t="s">
        <v>317</v>
      </c>
      <c r="E68" s="36" t="s">
        <v>297</v>
      </c>
      <c r="F68" s="36" t="s">
        <v>225</v>
      </c>
      <c r="G68" s="40">
        <v>22159769.72</v>
      </c>
      <c r="H68" s="49">
        <f t="shared" si="4"/>
        <v>21051781.233999997</v>
      </c>
    </row>
    <row r="69" spans="2:8" ht="25.5">
      <c r="B69" s="38" t="s">
        <v>118</v>
      </c>
      <c r="C69" s="36" t="s">
        <v>87</v>
      </c>
      <c r="D69" s="39" t="s">
        <v>165</v>
      </c>
      <c r="E69" s="36" t="s">
        <v>298</v>
      </c>
      <c r="F69" s="36" t="s">
        <v>226</v>
      </c>
      <c r="G69" s="37">
        <v>20317504.3</v>
      </c>
      <c r="H69" s="50">
        <f t="shared" si="4"/>
        <v>19301629.085</v>
      </c>
    </row>
    <row r="70" spans="2:8" ht="38.25">
      <c r="B70" s="38" t="s">
        <v>119</v>
      </c>
      <c r="C70" s="36" t="s">
        <v>88</v>
      </c>
      <c r="D70" s="39" t="s">
        <v>166</v>
      </c>
      <c r="E70" s="36" t="s">
        <v>299</v>
      </c>
      <c r="F70" s="36" t="s">
        <v>227</v>
      </c>
      <c r="G70" s="37">
        <v>10579708.84</v>
      </c>
      <c r="H70" s="50">
        <f t="shared" si="4"/>
        <v>10050723.398</v>
      </c>
    </row>
    <row r="71" spans="2:8" ht="12.75">
      <c r="B71" s="38" t="s">
        <v>120</v>
      </c>
      <c r="C71" s="36" t="s">
        <v>89</v>
      </c>
      <c r="D71" s="39" t="s">
        <v>167</v>
      </c>
      <c r="E71" s="36" t="s">
        <v>300</v>
      </c>
      <c r="F71" s="36" t="s">
        <v>228</v>
      </c>
      <c r="G71" s="37">
        <v>10210886.13</v>
      </c>
      <c r="H71" s="50">
        <f t="shared" si="4"/>
        <v>9700341.8235</v>
      </c>
    </row>
    <row r="72" spans="2:8" ht="39" thickBot="1">
      <c r="B72" s="42" t="s">
        <v>129</v>
      </c>
      <c r="C72" s="43" t="s">
        <v>90</v>
      </c>
      <c r="D72" s="44" t="s">
        <v>168</v>
      </c>
      <c r="E72" s="43" t="s">
        <v>301</v>
      </c>
      <c r="F72" s="43" t="s">
        <v>229</v>
      </c>
      <c r="G72" s="45">
        <v>15193236.7</v>
      </c>
      <c r="H72" s="51">
        <f t="shared" si="4"/>
        <v>14433574.864999998</v>
      </c>
    </row>
    <row r="73" spans="2:8" ht="13.5" thickBot="1">
      <c r="B73" s="52" t="s">
        <v>231</v>
      </c>
      <c r="C73" s="53"/>
      <c r="D73" s="53"/>
      <c r="E73" s="53"/>
      <c r="F73" s="54"/>
      <c r="G73" s="46">
        <f>SUM(G11:G72)</f>
        <v>1401307138.9300003</v>
      </c>
      <c r="H73" s="47">
        <f>SUM(H11:H72)</f>
        <v>1333339780.5855002</v>
      </c>
    </row>
    <row r="74" spans="2:8" ht="13.5">
      <c r="B74" s="19"/>
      <c r="C74" s="19"/>
      <c r="D74" s="19"/>
      <c r="E74" s="19"/>
      <c r="F74" s="20"/>
      <c r="G74" s="18"/>
      <c r="H74" s="17"/>
    </row>
    <row r="75" spans="2:8" ht="26.25" customHeight="1">
      <c r="B75" s="55" t="s">
        <v>322</v>
      </c>
      <c r="C75" s="55"/>
      <c r="D75" s="55"/>
      <c r="E75" s="55"/>
      <c r="F75" s="55"/>
      <c r="G75" s="55"/>
      <c r="H75" s="55"/>
    </row>
    <row r="76" spans="6:7" ht="13.5">
      <c r="F76" s="4"/>
      <c r="G76" s="14"/>
    </row>
    <row r="77" spans="5:7" ht="16.5">
      <c r="E77" s="10"/>
      <c r="F77" s="16"/>
      <c r="G77" s="14"/>
    </row>
    <row r="78" spans="5:7" ht="16.5">
      <c r="E78" s="10"/>
      <c r="F78" s="16"/>
      <c r="G78" s="14"/>
    </row>
    <row r="79" spans="5:7" ht="16.5">
      <c r="E79" s="11"/>
      <c r="F79" s="4"/>
      <c r="G79" s="14"/>
    </row>
    <row r="80" spans="5:7" ht="15.75">
      <c r="E80" s="12"/>
      <c r="F80" s="16"/>
      <c r="G80" s="14"/>
    </row>
    <row r="81" spans="5:7" ht="16.5">
      <c r="E81" s="11"/>
      <c r="F81" s="16"/>
      <c r="G81" s="14"/>
    </row>
    <row r="82" spans="5:7" ht="15">
      <c r="E82" s="12"/>
      <c r="F82" s="4"/>
      <c r="G82" s="14"/>
    </row>
    <row r="83" spans="5:7" ht="16.5">
      <c r="E83" s="11"/>
      <c r="F83" s="4"/>
      <c r="G83" s="14"/>
    </row>
    <row r="84" spans="6:7" ht="15.75">
      <c r="F84" s="16"/>
      <c r="G84" s="14"/>
    </row>
    <row r="85" spans="6:7" ht="15.75">
      <c r="F85" s="16"/>
      <c r="G85" s="14"/>
    </row>
    <row r="86" spans="6:7" ht="13.5">
      <c r="F86" s="4"/>
      <c r="G86" s="14"/>
    </row>
    <row r="87" spans="6:7" ht="15.75">
      <c r="F87" s="16"/>
      <c r="G87" s="14"/>
    </row>
    <row r="88" spans="6:7" ht="13.5">
      <c r="F88" s="4"/>
      <c r="G88" s="14"/>
    </row>
    <row r="89" spans="6:7" ht="15.75">
      <c r="F89" s="16"/>
      <c r="G89" s="14"/>
    </row>
    <row r="90" spans="6:7" ht="15.75">
      <c r="F90" s="16"/>
      <c r="G90" s="15"/>
    </row>
    <row r="91" spans="6:7" ht="13.5">
      <c r="F91" s="4"/>
      <c r="G91" s="15"/>
    </row>
    <row r="92" spans="6:7" ht="15.75">
      <c r="F92" s="16"/>
      <c r="G92" s="15"/>
    </row>
    <row r="93" spans="6:7" ht="15.75">
      <c r="F93" s="16"/>
      <c r="G93" s="15"/>
    </row>
    <row r="94" spans="6:7" ht="13.5">
      <c r="F94" s="4"/>
      <c r="G94" s="15"/>
    </row>
    <row r="95" spans="6:7" ht="13.5">
      <c r="F95" s="4"/>
      <c r="G95" s="15"/>
    </row>
    <row r="96" spans="6:7" ht="15.75">
      <c r="F96" s="16"/>
      <c r="G96" s="15"/>
    </row>
    <row r="97" spans="6:7" ht="13.5">
      <c r="F97" s="4"/>
      <c r="G97" s="15"/>
    </row>
    <row r="98" spans="6:7" ht="15.75">
      <c r="F98" s="16"/>
      <c r="G98" s="15"/>
    </row>
    <row r="99" spans="6:7" ht="15.75">
      <c r="F99" s="16"/>
      <c r="G99" s="15"/>
    </row>
    <row r="100" spans="6:7" ht="15.75">
      <c r="F100" s="16"/>
      <c r="G100" s="15"/>
    </row>
    <row r="101" spans="6:7" ht="13.5">
      <c r="F101" s="4"/>
      <c r="G101" s="15"/>
    </row>
    <row r="102" spans="6:7" ht="15.75">
      <c r="F102" s="16"/>
      <c r="G102" s="15"/>
    </row>
    <row r="103" spans="6:7" ht="13.5">
      <c r="F103" s="4"/>
      <c r="G103" s="15"/>
    </row>
    <row r="104" spans="6:7" ht="15.75">
      <c r="F104" s="16"/>
      <c r="G104" s="15"/>
    </row>
    <row r="105" spans="6:7" ht="13.5">
      <c r="F105" s="4"/>
      <c r="G105" s="15"/>
    </row>
    <row r="106" spans="6:7" ht="13.5">
      <c r="F106" s="4"/>
      <c r="G106" s="15"/>
    </row>
    <row r="107" spans="6:7" ht="15.75">
      <c r="F107" s="16"/>
      <c r="G107" s="15"/>
    </row>
    <row r="108" spans="6:7" ht="13.5">
      <c r="F108" s="4"/>
      <c r="G108" s="15"/>
    </row>
    <row r="109" spans="6:7" ht="15.75">
      <c r="F109" s="16"/>
      <c r="G109" s="15"/>
    </row>
    <row r="110" spans="6:7" ht="13.5">
      <c r="F110" s="4"/>
      <c r="G110" s="15"/>
    </row>
    <row r="111" spans="6:7" ht="13.5">
      <c r="F111" s="4"/>
      <c r="G111" s="15"/>
    </row>
    <row r="112" spans="6:7" ht="13.5">
      <c r="F112" s="4"/>
      <c r="G112" s="15"/>
    </row>
    <row r="113" spans="6:7" ht="13.5">
      <c r="F113" s="4"/>
      <c r="G113" s="15"/>
    </row>
    <row r="114" spans="6:7" ht="15.75">
      <c r="F114" s="16"/>
      <c r="G114" s="15"/>
    </row>
    <row r="115" spans="6:7" ht="13.5">
      <c r="F115" s="4"/>
      <c r="G115" s="15"/>
    </row>
    <row r="116" spans="6:7" ht="13.5">
      <c r="F116" s="4"/>
      <c r="G116" s="15"/>
    </row>
    <row r="117" spans="6:7" ht="13.5">
      <c r="F117" s="4"/>
      <c r="G117" s="15"/>
    </row>
    <row r="118" spans="6:7" ht="13.5">
      <c r="F118" s="4"/>
      <c r="G118" s="15"/>
    </row>
    <row r="119" spans="6:7" ht="13.5">
      <c r="F119" s="4"/>
      <c r="G119" s="15"/>
    </row>
    <row r="120" spans="6:7" ht="13.5">
      <c r="F120" s="4"/>
      <c r="G120" s="15"/>
    </row>
    <row r="121" spans="6:7" ht="13.5">
      <c r="F121" s="4"/>
      <c r="G121" s="15"/>
    </row>
    <row r="122" spans="6:7" ht="13.5">
      <c r="F122" s="4"/>
      <c r="G122" s="15"/>
    </row>
    <row r="123" spans="6:7" ht="13.5">
      <c r="F123" s="4"/>
      <c r="G123" s="15"/>
    </row>
    <row r="124" spans="6:7" ht="13.5">
      <c r="F124" s="4"/>
      <c r="G124" s="15"/>
    </row>
    <row r="125" spans="6:7" ht="13.5">
      <c r="F125" s="4"/>
      <c r="G125" s="15"/>
    </row>
    <row r="126" spans="6:7" ht="13.5">
      <c r="F126" s="4"/>
      <c r="G126" s="15"/>
    </row>
    <row r="127" spans="6:7" ht="13.5">
      <c r="F127" s="4"/>
      <c r="G127" s="15"/>
    </row>
    <row r="128" spans="6:7" ht="13.5">
      <c r="F128" s="4"/>
      <c r="G128" s="15"/>
    </row>
    <row r="129" spans="6:7" ht="13.5">
      <c r="F129" s="4"/>
      <c r="G129" s="15"/>
    </row>
    <row r="130" spans="6:7" ht="13.5">
      <c r="F130" s="4"/>
      <c r="G130" s="15"/>
    </row>
    <row r="131" spans="6:7" ht="13.5">
      <c r="F131" s="4"/>
      <c r="G131" s="15"/>
    </row>
    <row r="132" spans="6:7" ht="13.5">
      <c r="F132" s="4"/>
      <c r="G132" s="15"/>
    </row>
    <row r="133" spans="6:7" ht="13.5">
      <c r="F133" s="4"/>
      <c r="G133" s="15"/>
    </row>
    <row r="134" spans="6:7" ht="13.5">
      <c r="F134" s="4"/>
      <c r="G134" s="15"/>
    </row>
    <row r="135" spans="6:7" ht="13.5">
      <c r="F135" s="4"/>
      <c r="G135" s="15"/>
    </row>
    <row r="136" spans="6:7" ht="13.5">
      <c r="F136" s="4"/>
      <c r="G136" s="15"/>
    </row>
    <row r="137" spans="6:7" ht="13.5">
      <c r="F137" s="4"/>
      <c r="G137" s="15"/>
    </row>
    <row r="138" spans="6:7" ht="13.5">
      <c r="F138" s="4"/>
      <c r="G138" s="15"/>
    </row>
    <row r="139" spans="6:7" ht="13.5">
      <c r="F139" s="4"/>
      <c r="G139" s="15"/>
    </row>
    <row r="140" spans="6:7" ht="13.5">
      <c r="F140" s="4"/>
      <c r="G140" s="15"/>
    </row>
    <row r="141" spans="6:7" ht="13.5">
      <c r="F141" s="4"/>
      <c r="G141" s="15"/>
    </row>
    <row r="142" spans="6:7" ht="13.5">
      <c r="F142" s="4"/>
      <c r="G142" s="15"/>
    </row>
    <row r="143" spans="6:7" ht="13.5">
      <c r="F143" s="4"/>
      <c r="G143" s="15"/>
    </row>
    <row r="144" spans="6:7" ht="13.5">
      <c r="F144" s="4"/>
      <c r="G144" s="15"/>
    </row>
    <row r="145" spans="6:7" ht="13.5">
      <c r="F145" s="4"/>
      <c r="G145" s="15"/>
    </row>
    <row r="146" spans="6:7" ht="13.5">
      <c r="F146" s="4"/>
      <c r="G146" s="15"/>
    </row>
    <row r="147" spans="6:7" ht="13.5">
      <c r="F147" s="4"/>
      <c r="G147" s="15"/>
    </row>
    <row r="148" spans="6:7" ht="13.5">
      <c r="F148" s="4"/>
      <c r="G148" s="15"/>
    </row>
    <row r="149" spans="6:7" ht="13.5">
      <c r="F149" s="4"/>
      <c r="G149" s="15"/>
    </row>
    <row r="150" spans="6:7" ht="13.5">
      <c r="F150" s="4"/>
      <c r="G150" s="15"/>
    </row>
    <row r="151" spans="6:7" ht="13.5">
      <c r="F151" s="4"/>
      <c r="G151" s="15"/>
    </row>
    <row r="152" spans="6:7" ht="13.5">
      <c r="F152" s="4"/>
      <c r="G152" s="15"/>
    </row>
    <row r="153" spans="6:7" ht="13.5">
      <c r="F153" s="4"/>
      <c r="G153" s="15"/>
    </row>
    <row r="154" spans="6:7" ht="13.5">
      <c r="F154" s="4"/>
      <c r="G154" s="15"/>
    </row>
    <row r="155" spans="6:7" ht="13.5">
      <c r="F155" s="4"/>
      <c r="G155" s="15"/>
    </row>
    <row r="156" spans="6:7" ht="13.5">
      <c r="F156" s="4"/>
      <c r="G156" s="15"/>
    </row>
    <row r="157" ht="13.5">
      <c r="G157" s="15"/>
    </row>
    <row r="158" ht="13.5">
      <c r="G158" s="15"/>
    </row>
    <row r="159" ht="13.5">
      <c r="G159" s="15"/>
    </row>
    <row r="160" ht="13.5">
      <c r="G160" s="15"/>
    </row>
    <row r="161" ht="13.5">
      <c r="G161" s="15"/>
    </row>
    <row r="162" ht="13.5">
      <c r="G162" s="15"/>
    </row>
    <row r="163" ht="13.5">
      <c r="G163" s="15"/>
    </row>
    <row r="164" ht="13.5">
      <c r="G164" s="15"/>
    </row>
    <row r="165" ht="13.5">
      <c r="G165" s="15"/>
    </row>
    <row r="166" ht="13.5">
      <c r="G166" s="15"/>
    </row>
    <row r="167" ht="13.5">
      <c r="G167" s="15"/>
    </row>
    <row r="168" ht="13.5">
      <c r="G168" s="15"/>
    </row>
    <row r="169" ht="13.5">
      <c r="G169" s="15"/>
    </row>
    <row r="170" ht="13.5">
      <c r="G170" s="15"/>
    </row>
    <row r="171" ht="13.5">
      <c r="G171" s="15"/>
    </row>
    <row r="172" ht="13.5">
      <c r="G172" s="15"/>
    </row>
    <row r="173" ht="13.5">
      <c r="G173" s="15"/>
    </row>
    <row r="174" ht="13.5">
      <c r="G174" s="15"/>
    </row>
    <row r="175" ht="13.5">
      <c r="G175" s="15"/>
    </row>
    <row r="176" ht="13.5">
      <c r="G176" s="15"/>
    </row>
    <row r="177" ht="13.5">
      <c r="G177" s="15"/>
    </row>
    <row r="178" ht="13.5">
      <c r="G178" s="15"/>
    </row>
  </sheetData>
  <sheetProtection password="F631" sheet="1" objects="1" scenarios="1" selectLockedCells="1" selectUnlockedCells="1"/>
  <mergeCells count="2">
    <mergeCell ref="B73:F73"/>
    <mergeCell ref="B75:H75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scale="51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rowBreaks count="1" manualBreakCount="1">
    <brk id="5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2008-09-08T21:29:26Z</cp:lastPrinted>
  <dcterms:created xsi:type="dcterms:W3CDTF">2008-05-04T17:59:10Z</dcterms:created>
  <dcterms:modified xsi:type="dcterms:W3CDTF">2008-09-18T10:13:42Z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1489102953</vt:i4>
  </property>
  <property fmtid="{D5CDD505-2E9C-101B-9397-08002B2CF9AE}" pid="3" name="_EmailSubject">
    <vt:lpwstr>zoznam schválených žiadostí 4 kola</vt:lpwstr>
  </property>
  <property fmtid="{D5CDD505-2E9C-101B-9397-08002B2CF9AE}" pid="4" name="_AuthorEmail">
    <vt:lpwstr>eva.valentikova@build.gov.sk</vt:lpwstr>
  </property>
  <property fmtid="{D5CDD505-2E9C-101B-9397-08002B2CF9AE}" pid="5" name="_AuthorEmailDisplayName">
    <vt:lpwstr>Valentíková Eva</vt:lpwstr>
  </property>
  <property fmtid="{D5CDD505-2E9C-101B-9397-08002B2CF9AE}" pid="6" name="_ReviewingToolsShownOnce">
    <vt:lpwstr/>
  </property>
</Properties>
</file>